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3.06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<sst xmlns="http://schemas.openxmlformats.org/spreadsheetml/2006/main" count="38" uniqueCount="38">
  <si>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Väderlek och miljö: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</si>
  <si>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</si>
  <si>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</si>
  <si>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</si>
  <si>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</si>
  <si>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</si>
  <si>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</si>
  <si>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</si>
  <si>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</si>
  <si>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</si>
  <si>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</si>
  <si>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</si>
  <si>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</si>
  <si>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</si>
  <si>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Hela året</t>
  </si>
  <si>
    <t>Källa:  Miljöförvaltningen</t>
  </si>
  <si>
    <t>Vindriktningar, %</t>
  </si>
  <si>
    <t>Vindhastighet, m/sek</t>
  </si>
  <si>
    <t>N</t>
  </si>
  <si>
    <t>NO</t>
  </si>
  <si>
    <t>O</t>
  </si>
  <si>
    <t>SO</t>
  </si>
  <si>
    <t>S</t>
  </si>
  <si>
    <t>SV</t>
  </si>
  <si>
    <t>V</t>
  </si>
  <si>
    <t>NV</t>
  </si>
  <si>
    <t>Vind-</t>
  </si>
  <si>
    <t>Medel-</t>
  </si>
  <si>
    <t>Maxvärde</t>
  </si>
  <si>
    <r>
      <t>stilla</t>
    </r>
    <r>
      <rPr>
        <b/>
        <vertAlign val="superscript"/>
        <sz val="10"/>
        <color indexed="9"/>
        <rFont val="Arial"/>
        <family val="2"/>
      </rPr>
      <t>1</t>
    </r>
  </si>
  <si>
    <t>värde</t>
  </si>
  <si>
    <t>Dygn</t>
  </si>
  <si>
    <t>Timme</t>
  </si>
  <si>
    <t>1  Vindstilla = Vind högst 1 m/sek.</t>
  </si>
  <si>
    <t>Anm   Observationer vid miljöförvaltningens mätstation vid Skansen Lejonet.</t>
  </si>
  <si>
    <t>Observerade vindriktningar och vindhastigheter 2013</t>
  </si>
  <si>
    <t>2  Några dagar i juni och oktober ersattes mätningarna vid Skansen Lejonet med värden från framförallt mätstationen på</t>
  </si>
  <si>
    <t>Femmanhuset. Detta avser väderdata, i synnerhet vindriktningen 25 juni - 5 juli, fel på luftfuktighetsmätning.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</si>
</sst>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Univers (W1)"/>
      <family val="0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53" applyFont="1">
      <alignment/>
      <protection/>
    </xf>
    <xf numFmtId="0" fontId="7" fillId="0" borderId="0" xfId="53" applyFont="1" applyAlignment="1">
      <alignment horizontal="left"/>
      <protection/>
    </xf>
    <xf numFmtId="3" fontId="7" fillId="0" borderId="0" xfId="53" applyNumberFormat="1" applyFont="1" applyAlignment="1">
      <alignment horizontal="right"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168" fontId="11" fillId="0" borderId="0" xfId="51" applyNumberFormat="1" applyFont="1" applyFill="1">
      <alignment/>
      <protection/>
    </xf>
    <xf numFmtId="168" fontId="11" fillId="0" borderId="0" xfId="51" applyNumberFormat="1" applyFont="1" applyFill="1" applyBorder="1">
      <alignment/>
      <protection/>
    </xf>
    <xf numFmtId="0" fontId="10" fillId="33" borderId="0" xfId="50" applyFont="1" applyFill="1" applyBorder="1" applyAlignment="1">
      <alignment horizontal="left"/>
      <protection/>
    </xf>
    <xf numFmtId="0" fontId="10" fillId="33" borderId="10" xfId="50" applyFont="1" applyFill="1" applyBorder="1" applyAlignment="1">
      <alignment horizontal="left"/>
      <protection/>
    </xf>
    <xf numFmtId="0" fontId="10" fillId="33" borderId="10" xfId="50" applyFont="1" applyFill="1" applyBorder="1" applyAlignment="1">
      <alignment horizontal="right"/>
      <protection/>
    </xf>
    <xf numFmtId="1" fontId="10" fillId="33" borderId="10" xfId="50" applyNumberFormat="1" applyFont="1" applyFill="1" applyBorder="1" applyAlignment="1">
      <alignment horizontal="right"/>
      <protection/>
    </xf>
    <xf numFmtId="0" fontId="10" fillId="33" borderId="10" xfId="50" applyFont="1" applyFill="1" applyBorder="1" applyAlignment="1">
      <alignment/>
      <protection/>
    </xf>
    <xf numFmtId="0" fontId="10" fillId="33" borderId="0" xfId="50" applyFont="1" applyFill="1" applyBorder="1" applyAlignment="1">
      <alignment/>
      <protection/>
    </xf>
    <xf numFmtId="0" fontId="10" fillId="33" borderId="10" xfId="50" applyFont="1" applyFill="1" applyBorder="1">
      <alignment/>
      <protection/>
    </xf>
    <xf numFmtId="0" fontId="15" fillId="33" borderId="0" xfId="50" applyFont="1" applyFill="1" applyBorder="1" applyAlignment="1">
      <alignment horizontal="right"/>
      <protection/>
    </xf>
    <xf numFmtId="0" fontId="7" fillId="0" borderId="0" xfId="50" applyFont="1">
      <alignment/>
      <protection/>
    </xf>
    <xf numFmtId="3" fontId="10" fillId="33" borderId="0" xfId="50" applyNumberFormat="1" applyFont="1" applyFill="1" applyBorder="1" applyAlignment="1">
      <alignment horizontal="left"/>
      <protection/>
    </xf>
    <xf numFmtId="3" fontId="10" fillId="33" borderId="0" xfId="50" applyNumberFormat="1" applyFont="1" applyFill="1" applyBorder="1" applyAlignment="1">
      <alignment horizontal="right"/>
      <protection/>
    </xf>
    <xf numFmtId="3" fontId="10" fillId="33" borderId="0" xfId="50" applyNumberFormat="1" applyFont="1" applyFill="1" applyBorder="1" applyAlignment="1" quotePrefix="1">
      <alignment horizontal="right"/>
      <protection/>
    </xf>
    <xf numFmtId="3" fontId="10" fillId="33" borderId="0" xfId="50" applyNumberFormat="1" applyFont="1" applyFill="1" applyBorder="1" applyAlignment="1" quotePrefix="1">
      <alignment horizontal="left"/>
      <protection/>
    </xf>
    <xf numFmtId="3" fontId="10" fillId="33" borderId="0" xfId="50" applyNumberFormat="1" applyFont="1" applyFill="1" applyBorder="1">
      <alignment/>
      <protection/>
    </xf>
    <xf numFmtId="3" fontId="10" fillId="33" borderId="10" xfId="50" applyNumberFormat="1" applyFont="1" applyFill="1" applyBorder="1" applyAlignment="1">
      <alignment horizontal="left"/>
      <protection/>
    </xf>
    <xf numFmtId="3" fontId="10" fillId="33" borderId="10" xfId="50" applyNumberFormat="1" applyFont="1" applyFill="1" applyBorder="1" applyAlignment="1">
      <alignment horizontal="right"/>
      <protection/>
    </xf>
    <xf numFmtId="3" fontId="15" fillId="33" borderId="0" xfId="50" applyNumberFormat="1" applyFont="1" applyFill="1" applyBorder="1" applyAlignment="1">
      <alignment horizontal="right"/>
      <protection/>
    </xf>
    <xf numFmtId="3" fontId="15" fillId="33" borderId="0" xfId="50" applyNumberFormat="1" applyFont="1" applyFill="1" applyBorder="1" applyAlignment="1">
      <alignment/>
      <protection/>
    </xf>
    <xf numFmtId="3" fontId="11" fillId="0" borderId="0" xfId="50" applyNumberFormat="1" applyFont="1" applyFill="1" applyBorder="1" applyAlignment="1">
      <alignment horizontal="left"/>
      <protection/>
    </xf>
    <xf numFmtId="168" fontId="11" fillId="0" borderId="0" xfId="52" applyNumberFormat="1" applyFont="1" applyFill="1" applyBorder="1" applyAlignment="1">
      <alignment horizontal="right"/>
      <protection/>
    </xf>
    <xf numFmtId="3" fontId="11" fillId="0" borderId="0" xfId="50" applyNumberFormat="1" applyFont="1" applyFill="1" applyAlignment="1">
      <alignment horizontal="left"/>
      <protection/>
    </xf>
    <xf numFmtId="168" fontId="11" fillId="0" borderId="0" xfId="51" applyNumberFormat="1" applyFont="1" applyFill="1" applyAlignment="1">
      <alignment horizontal="right"/>
      <protection/>
    </xf>
    <xf numFmtId="3" fontId="11" fillId="0" borderId="0" xfId="50" applyNumberFormat="1" applyFont="1" applyFill="1" applyAlignment="1">
      <alignment horizontal="left" vertical="top"/>
      <protection/>
    </xf>
    <xf numFmtId="0" fontId="7" fillId="0" borderId="0" xfId="50" applyFont="1" applyAlignment="1">
      <alignment vertical="top"/>
      <protection/>
    </xf>
    <xf numFmtId="0" fontId="7" fillId="0" borderId="0" xfId="50" applyFont="1" applyBorder="1">
      <alignment/>
      <protection/>
    </xf>
    <xf numFmtId="3" fontId="11" fillId="0" borderId="0" xfId="50" applyNumberFormat="1" applyFont="1" applyFill="1" applyBorder="1">
      <alignment/>
      <protection/>
    </xf>
    <xf numFmtId="168" fontId="11" fillId="0" borderId="0" xfId="51" applyNumberFormat="1" applyFont="1" applyFill="1" applyBorder="1" applyAlignment="1">
      <alignment horizontal="right"/>
      <protection/>
    </xf>
    <xf numFmtId="0" fontId="13" fillId="0" borderId="0" xfId="50" applyFont="1">
      <alignment/>
      <protection/>
    </xf>
    <xf numFmtId="3" fontId="14" fillId="0" borderId="11" xfId="50" applyNumberFormat="1" applyFont="1" applyFill="1" applyBorder="1">
      <alignment/>
      <protection/>
    </xf>
    <xf numFmtId="168" fontId="14" fillId="0" borderId="11" xfId="50" applyNumberFormat="1" applyFont="1" applyFill="1" applyBorder="1" applyAlignment="1">
      <alignment horizontal="right"/>
      <protection/>
    </xf>
    <xf numFmtId="0" fontId="12" fillId="0" borderId="0" xfId="50" applyFont="1">
      <alignment/>
      <protection/>
    </xf>
    <xf numFmtId="168" fontId="14" fillId="0" borderId="0" xfId="54" applyNumberFormat="1" applyFont="1" applyFill="1" applyBorder="1" applyAlignment="1">
      <alignment horizontal="right"/>
    </xf>
    <xf numFmtId="168" fontId="17" fillId="0" borderId="0" xfId="50" applyNumberFormat="1" applyFont="1">
      <alignment/>
      <protection/>
    </xf>
    <xf numFmtId="168" fontId="17" fillId="0" borderId="0" xfId="50" applyNumberFormat="1" applyFont="1" applyAlignment="1">
      <alignment/>
      <protection/>
    </xf>
    <xf numFmtId="168" fontId="17" fillId="0" borderId="0" xfId="50" applyNumberFormat="1" applyFont="1" applyBorder="1">
      <alignment/>
      <protection/>
    </xf>
    <xf numFmtId="0" fontId="12" fillId="0" borderId="0" xfId="50" applyFont="1" applyAlignment="1" quotePrefix="1">
      <alignment horizontal="left"/>
      <protection/>
    </xf>
    <xf numFmtId="168" fontId="12" fillId="0" borderId="12" xfId="50" applyNumberFormat="1" applyFont="1" applyBorder="1" applyAlignment="1">
      <alignment horizontal="left"/>
      <protection/>
    </xf>
    <xf numFmtId="1" fontId="11" fillId="0" borderId="0" xfId="54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26" xfId="50"/>
    <cellStyle name="Normal_ÅB93S027" xfId="51"/>
    <cellStyle name="Normal_ÅB93S28" xfId="52"/>
    <cellStyle name="Normal_ÅB93S30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ÅB93S029" xfId="62"/>
    <cellStyle name="Comma [0]" xfId="63"/>
    <cellStyle name="Utdata" xfId="64"/>
    <cellStyle name="Currency" xfId="65"/>
    <cellStyle name="Valuta (0)_ÅB93S029" xfId="66"/>
    <cellStyle name="Currency [0]" xfId="67"/>
    <cellStyle name="Varnings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PageLayoutView="0" workbookViewId="0" topLeftCell="A1">
      <selection activeCell="A4" sqref="A4:IV24"/>
    </sheetView>
  </sheetViews>
  <sheetFormatPr defaultColWidth="9.00390625" defaultRowHeight="12.75"/>
  <cols>
    <col min="1" max="1" width="11.125" style="2" customWidth="1"/>
    <col min="2" max="4" width="5.75390625" style="2" customWidth="1"/>
    <col min="5" max="5" width="5.75390625" style="1" customWidth="1"/>
    <col min="6" max="9" width="5.75390625" style="3" customWidth="1"/>
    <col min="10" max="10" width="6.75390625" style="2" customWidth="1"/>
    <col min="11" max="11" width="1.75390625" style="1" customWidth="1"/>
    <col min="12" max="12" width="6.375" style="1" customWidth="1"/>
    <col min="13" max="13" width="1.75390625" style="1" customWidth="1"/>
    <col min="14" max="14" width="6.00390625" style="1" customWidth="1"/>
    <col min="15" max="15" width="6.75390625" style="1" customWidth="1"/>
    <col min="16" max="16" width="0.875" style="1" customWidth="1"/>
    <col min="17" max="16384" width="9.125" style="1" customWidth="1"/>
  </cols>
  <sheetData>
    <row r="1" ht="12.75">
      <c r="A1" s="4" t="s">
        <v>0</v>
      </c>
    </row>
    <row r="2" ht="15">
      <c r="A2" s="5" t="s">
        <v>35</v>
      </c>
    </row>
    <row r="4" spans="1:16" s="16" customFormat="1" ht="13.5" customHeight="1">
      <c r="A4" s="8" t="s">
        <v>1</v>
      </c>
      <c r="B4" s="9" t="s">
        <v>16</v>
      </c>
      <c r="C4" s="10"/>
      <c r="D4" s="10"/>
      <c r="E4" s="10"/>
      <c r="F4" s="11"/>
      <c r="G4" s="11"/>
      <c r="H4" s="11"/>
      <c r="I4" s="11"/>
      <c r="J4" s="12"/>
      <c r="K4" s="13"/>
      <c r="L4" s="9" t="s">
        <v>17</v>
      </c>
      <c r="M4" s="14"/>
      <c r="N4" s="10"/>
      <c r="O4" s="10"/>
      <c r="P4" s="15"/>
    </row>
    <row r="5" spans="1:16" s="16" customFormat="1" ht="13.5" customHeight="1">
      <c r="A5" s="17"/>
      <c r="B5" s="18" t="s">
        <v>18</v>
      </c>
      <c r="C5" s="18" t="s">
        <v>19</v>
      </c>
      <c r="D5" s="18" t="s">
        <v>20</v>
      </c>
      <c r="E5" s="18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19" t="s">
        <v>26</v>
      </c>
      <c r="K5" s="20"/>
      <c r="L5" s="18" t="s">
        <v>27</v>
      </c>
      <c r="M5" s="21"/>
      <c r="N5" s="22" t="s">
        <v>28</v>
      </c>
      <c r="O5" s="23"/>
      <c r="P5" s="24"/>
    </row>
    <row r="6" spans="1:16" s="16" customFormat="1" ht="13.5" customHeight="1">
      <c r="A6" s="17"/>
      <c r="B6" s="17"/>
      <c r="C6" s="17"/>
      <c r="D6" s="21"/>
      <c r="E6" s="18"/>
      <c r="F6" s="18"/>
      <c r="G6" s="18"/>
      <c r="H6" s="18"/>
      <c r="I6" s="17"/>
      <c r="J6" s="19" t="s">
        <v>29</v>
      </c>
      <c r="K6" s="20"/>
      <c r="L6" s="18" t="s">
        <v>30</v>
      </c>
      <c r="M6" s="18"/>
      <c r="N6" s="18" t="s">
        <v>31</v>
      </c>
      <c r="O6" s="18" t="s">
        <v>32</v>
      </c>
      <c r="P6" s="25"/>
    </row>
    <row r="7" spans="1:16" s="16" customFormat="1" ht="18" customHeight="1">
      <c r="A7" s="26" t="s">
        <v>2</v>
      </c>
      <c r="B7" s="45">
        <v>37</v>
      </c>
      <c r="C7" s="45">
        <v>255</v>
      </c>
      <c r="D7" s="45">
        <v>85</v>
      </c>
      <c r="E7" s="45">
        <v>30</v>
      </c>
      <c r="F7" s="45">
        <v>99</v>
      </c>
      <c r="G7" s="45">
        <v>149</v>
      </c>
      <c r="H7" s="45">
        <v>26</v>
      </c>
      <c r="I7" s="45">
        <v>77</v>
      </c>
      <c r="J7" s="45">
        <v>37</v>
      </c>
      <c r="K7" s="27"/>
      <c r="L7" s="40">
        <v>2.625217405913978</v>
      </c>
      <c r="M7" s="27"/>
      <c r="N7" s="27">
        <v>5.08503125</v>
      </c>
      <c r="O7" s="27">
        <v>8.775</v>
      </c>
      <c r="P7" s="27"/>
    </row>
    <row r="8" spans="1:16" s="16" customFormat="1" ht="12" customHeight="1">
      <c r="A8" s="28" t="s">
        <v>3</v>
      </c>
      <c r="B8" s="45">
        <v>18</v>
      </c>
      <c r="C8" s="45">
        <v>268</v>
      </c>
      <c r="D8" s="45">
        <v>99</v>
      </c>
      <c r="E8" s="45">
        <v>70</v>
      </c>
      <c r="F8" s="45">
        <v>34</v>
      </c>
      <c r="G8" s="45">
        <v>84</v>
      </c>
      <c r="H8" s="45">
        <v>46</v>
      </c>
      <c r="I8" s="45">
        <v>62</v>
      </c>
      <c r="J8" s="45">
        <v>21</v>
      </c>
      <c r="K8" s="29"/>
      <c r="L8" s="40">
        <v>2.392024181547619</v>
      </c>
      <c r="M8" s="6"/>
      <c r="N8" s="29">
        <v>5.044520833333333</v>
      </c>
      <c r="O8" s="6">
        <v>8.35</v>
      </c>
      <c r="P8" s="6"/>
    </row>
    <row r="9" spans="1:16" s="16" customFormat="1" ht="12" customHeight="1">
      <c r="A9" s="28" t="s">
        <v>4</v>
      </c>
      <c r="B9" s="45">
        <v>15</v>
      </c>
      <c r="C9" s="45">
        <v>310</v>
      </c>
      <c r="D9" s="45">
        <v>150</v>
      </c>
      <c r="E9" s="45">
        <v>40</v>
      </c>
      <c r="F9" s="45">
        <v>50</v>
      </c>
      <c r="G9" s="45">
        <v>39</v>
      </c>
      <c r="H9" s="45">
        <v>31</v>
      </c>
      <c r="I9" s="45">
        <v>78</v>
      </c>
      <c r="J9" s="45">
        <v>37</v>
      </c>
      <c r="K9" s="29"/>
      <c r="L9" s="40">
        <v>2.8778132840501787</v>
      </c>
      <c r="M9" s="6"/>
      <c r="N9" s="29">
        <v>4.909489583333333</v>
      </c>
      <c r="O9" s="6">
        <v>8.215</v>
      </c>
      <c r="P9" s="6"/>
    </row>
    <row r="10" spans="1:16" s="16" customFormat="1" ht="18" customHeight="1">
      <c r="A10" s="28" t="s">
        <v>5</v>
      </c>
      <c r="B10" s="45">
        <v>9</v>
      </c>
      <c r="C10" s="45">
        <v>129</v>
      </c>
      <c r="D10" s="45">
        <v>56</v>
      </c>
      <c r="E10" s="45">
        <v>40</v>
      </c>
      <c r="F10" s="45">
        <v>83</v>
      </c>
      <c r="G10" s="45">
        <v>145</v>
      </c>
      <c r="H10" s="45">
        <v>146</v>
      </c>
      <c r="I10" s="45">
        <v>103</v>
      </c>
      <c r="J10" s="45">
        <v>45</v>
      </c>
      <c r="K10" s="29"/>
      <c r="L10" s="40">
        <v>3.1880760416666667</v>
      </c>
      <c r="M10" s="6"/>
      <c r="N10" s="29">
        <v>6.09853125</v>
      </c>
      <c r="O10" s="6">
        <v>7.69</v>
      </c>
      <c r="P10" s="6"/>
    </row>
    <row r="11" spans="1:16" s="31" customFormat="1" ht="12" customHeight="1">
      <c r="A11" s="30" t="s">
        <v>6</v>
      </c>
      <c r="B11" s="45">
        <v>22</v>
      </c>
      <c r="C11" s="45">
        <v>148</v>
      </c>
      <c r="D11" s="45">
        <v>116</v>
      </c>
      <c r="E11" s="45">
        <v>95</v>
      </c>
      <c r="F11" s="45">
        <v>80</v>
      </c>
      <c r="G11" s="45">
        <v>145</v>
      </c>
      <c r="H11" s="45">
        <v>80</v>
      </c>
      <c r="I11" s="45">
        <v>80</v>
      </c>
      <c r="J11" s="45">
        <v>20</v>
      </c>
      <c r="K11" s="29"/>
      <c r="L11" s="41">
        <v>2.963360887096774</v>
      </c>
      <c r="M11" s="6"/>
      <c r="N11" s="29">
        <v>4.303899305555556</v>
      </c>
      <c r="O11" s="6">
        <v>6.4635</v>
      </c>
      <c r="P11" s="6"/>
    </row>
    <row r="12" spans="1:16" s="16" customFormat="1" ht="12" customHeight="1">
      <c r="A12" s="28" t="s">
        <v>7</v>
      </c>
      <c r="B12" s="45">
        <v>135</v>
      </c>
      <c r="C12" s="45">
        <v>48</v>
      </c>
      <c r="D12" s="45">
        <v>17</v>
      </c>
      <c r="E12" s="45">
        <v>44</v>
      </c>
      <c r="F12" s="45">
        <v>77</v>
      </c>
      <c r="G12" s="45">
        <v>161</v>
      </c>
      <c r="H12" s="45">
        <v>133</v>
      </c>
      <c r="I12" s="45">
        <v>85</v>
      </c>
      <c r="J12" s="45">
        <v>30</v>
      </c>
      <c r="K12" s="29"/>
      <c r="L12" s="40">
        <v>2.8088024305555552</v>
      </c>
      <c r="M12" s="6"/>
      <c r="N12" s="29">
        <v>5.190333333333334</v>
      </c>
      <c r="O12" s="6">
        <v>7.36375</v>
      </c>
      <c r="P12" s="6"/>
    </row>
    <row r="13" spans="1:16" s="32" customFormat="1" ht="18" customHeight="1">
      <c r="A13" s="28" t="s">
        <v>8</v>
      </c>
      <c r="B13" s="45">
        <v>123</v>
      </c>
      <c r="C13" s="45">
        <v>78</v>
      </c>
      <c r="D13" s="45">
        <v>43</v>
      </c>
      <c r="E13" s="45">
        <v>15</v>
      </c>
      <c r="F13" s="45">
        <v>10</v>
      </c>
      <c r="G13" s="45">
        <v>65</v>
      </c>
      <c r="H13" s="45">
        <v>210</v>
      </c>
      <c r="I13" s="45">
        <v>128</v>
      </c>
      <c r="J13" s="45">
        <v>79</v>
      </c>
      <c r="K13" s="29"/>
      <c r="L13" s="42">
        <v>2.6622401433691762</v>
      </c>
      <c r="M13" s="6"/>
      <c r="N13" s="29">
        <v>5.280979166666667</v>
      </c>
      <c r="O13" s="6">
        <v>8.695</v>
      </c>
      <c r="P13" s="6"/>
    </row>
    <row r="14" spans="1:16" s="16" customFormat="1" ht="12" customHeight="1">
      <c r="A14" s="28" t="s">
        <v>9</v>
      </c>
      <c r="B14" s="45">
        <v>6</v>
      </c>
      <c r="C14" s="45">
        <v>39</v>
      </c>
      <c r="D14" s="45">
        <v>52</v>
      </c>
      <c r="E14" s="45">
        <v>66</v>
      </c>
      <c r="F14" s="45">
        <v>81</v>
      </c>
      <c r="G14" s="45">
        <v>151</v>
      </c>
      <c r="H14" s="45">
        <v>232</v>
      </c>
      <c r="I14" s="45">
        <v>95</v>
      </c>
      <c r="J14" s="45">
        <v>57</v>
      </c>
      <c r="K14" s="29"/>
      <c r="L14" s="40">
        <v>2.728021281362007</v>
      </c>
      <c r="M14" s="6"/>
      <c r="N14" s="29">
        <v>4.465437499999999</v>
      </c>
      <c r="O14" s="6">
        <v>7.115500000000001</v>
      </c>
      <c r="P14" s="6"/>
    </row>
    <row r="15" spans="1:16" s="35" customFormat="1" ht="12" customHeight="1">
      <c r="A15" s="33" t="s">
        <v>10</v>
      </c>
      <c r="B15" s="45">
        <v>14</v>
      </c>
      <c r="C15" s="45">
        <v>125</v>
      </c>
      <c r="D15" s="45">
        <v>75</v>
      </c>
      <c r="E15" s="45">
        <v>145</v>
      </c>
      <c r="F15" s="45">
        <v>74</v>
      </c>
      <c r="G15" s="45">
        <v>54</v>
      </c>
      <c r="H15" s="45">
        <v>78</v>
      </c>
      <c r="I15" s="45">
        <v>78</v>
      </c>
      <c r="J15" s="45">
        <v>89</v>
      </c>
      <c r="K15" s="34"/>
      <c r="L15" s="40">
        <v>2.2111868055555552</v>
      </c>
      <c r="M15" s="7"/>
      <c r="N15" s="34">
        <v>5.230187499999999</v>
      </c>
      <c r="O15" s="7">
        <v>7.002000000000001</v>
      </c>
      <c r="P15" s="7"/>
    </row>
    <row r="16" spans="1:16" s="35" customFormat="1" ht="18" customHeight="1">
      <c r="A16" s="28" t="s">
        <v>11</v>
      </c>
      <c r="B16" s="45">
        <v>4</v>
      </c>
      <c r="C16" s="45">
        <v>98</v>
      </c>
      <c r="D16" s="45">
        <v>113</v>
      </c>
      <c r="E16" s="45">
        <v>72</v>
      </c>
      <c r="F16" s="45">
        <v>115</v>
      </c>
      <c r="G16" s="45">
        <v>193</v>
      </c>
      <c r="H16" s="45">
        <v>93</v>
      </c>
      <c r="I16" s="45">
        <v>57</v>
      </c>
      <c r="J16" s="45">
        <v>42</v>
      </c>
      <c r="K16" s="29"/>
      <c r="L16" s="40">
        <v>3.071021393369175</v>
      </c>
      <c r="M16" s="6"/>
      <c r="N16" s="29">
        <v>5.6764166666666656</v>
      </c>
      <c r="O16" s="6">
        <v>9.0725</v>
      </c>
      <c r="P16" s="6"/>
    </row>
    <row r="17" spans="1:16" s="35" customFormat="1" ht="12" customHeight="1">
      <c r="A17" s="28" t="s">
        <v>12</v>
      </c>
      <c r="B17" s="45">
        <v>43</v>
      </c>
      <c r="C17" s="45">
        <v>51</v>
      </c>
      <c r="D17" s="45">
        <v>26</v>
      </c>
      <c r="E17" s="45">
        <v>29</v>
      </c>
      <c r="F17" s="45">
        <v>88</v>
      </c>
      <c r="G17" s="45">
        <v>187</v>
      </c>
      <c r="H17" s="45">
        <v>147</v>
      </c>
      <c r="I17" s="45">
        <v>77</v>
      </c>
      <c r="J17" s="45">
        <v>105</v>
      </c>
      <c r="K17" s="29"/>
      <c r="L17" s="40">
        <v>2.9455512731481477</v>
      </c>
      <c r="M17" s="6"/>
      <c r="N17" s="40">
        <v>5.454916666666667</v>
      </c>
      <c r="O17" s="40">
        <v>7.8</v>
      </c>
      <c r="P17" s="6"/>
    </row>
    <row r="18" spans="1:16" s="35" customFormat="1" ht="12" customHeight="1">
      <c r="A18" s="28" t="s">
        <v>13</v>
      </c>
      <c r="B18" s="45">
        <v>3</v>
      </c>
      <c r="C18" s="45">
        <v>8</v>
      </c>
      <c r="D18" s="45">
        <v>47</v>
      </c>
      <c r="E18" s="45">
        <v>47</v>
      </c>
      <c r="F18" s="45">
        <v>202</v>
      </c>
      <c r="G18" s="45">
        <v>248</v>
      </c>
      <c r="H18" s="45">
        <v>81</v>
      </c>
      <c r="I18" s="45">
        <v>61</v>
      </c>
      <c r="J18" s="45">
        <v>39</v>
      </c>
      <c r="K18" s="29"/>
      <c r="L18" s="40">
        <v>3.6951706989247315</v>
      </c>
      <c r="M18" s="6"/>
      <c r="N18" s="29">
        <v>7.80696875</v>
      </c>
      <c r="O18" s="6">
        <v>9.9925</v>
      </c>
      <c r="P18" s="6"/>
    </row>
    <row r="19" spans="1:16" s="35" customFormat="1" ht="18" customHeight="1" thickBot="1">
      <c r="A19" s="36" t="s">
        <v>14</v>
      </c>
      <c r="B19" s="39">
        <f aca="true" t="shared" si="0" ref="B19:J19">AVERAGE(B7:B18)</f>
        <v>35.75</v>
      </c>
      <c r="C19" s="39">
        <f t="shared" si="0"/>
        <v>129.75</v>
      </c>
      <c r="D19" s="39">
        <f t="shared" si="0"/>
        <v>73.25</v>
      </c>
      <c r="E19" s="39">
        <f t="shared" si="0"/>
        <v>57.75</v>
      </c>
      <c r="F19" s="39">
        <f t="shared" si="0"/>
        <v>82.75</v>
      </c>
      <c r="G19" s="39">
        <f t="shared" si="0"/>
        <v>135.08333333333334</v>
      </c>
      <c r="H19" s="39">
        <f t="shared" si="0"/>
        <v>108.58333333333333</v>
      </c>
      <c r="I19" s="39">
        <f t="shared" si="0"/>
        <v>81.75</v>
      </c>
      <c r="J19" s="39">
        <f t="shared" si="0"/>
        <v>50.083333333333336</v>
      </c>
      <c r="K19" s="37"/>
      <c r="L19" s="39">
        <f>AVERAGE(L7:L18)</f>
        <v>2.847373818879964</v>
      </c>
      <c r="M19" s="37"/>
      <c r="N19" s="39">
        <f>MAX(N7:N18)</f>
        <v>7.80696875</v>
      </c>
      <c r="O19" s="39">
        <f>MAX(O7:O18)</f>
        <v>9.9925</v>
      </c>
      <c r="P19" s="37"/>
    </row>
    <row r="20" spans="1:16" s="38" customFormat="1" ht="18" customHeight="1">
      <c r="A20" s="44" t="s">
        <v>15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s="38" customFormat="1" ht="10.5" customHeight="1">
      <c r="A21" s="43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s="38" customFormat="1" ht="10.5" customHeight="1">
      <c r="A22" s="43" t="s">
        <v>33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8" s="16" customFormat="1" ht="12.75">
      <c r="A23" s="46" t="s">
        <v>36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  <c r="R23" s="47"/>
    </row>
    <row r="24" spans="1:18" s="16" customFormat="1" ht="12.75">
      <c r="A24" s="46" t="s">
        <v>37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8"/>
      <c r="R24" s="48"/>
    </row>
  </sheetData>
  <sheetProtection/>
  <mergeCells count="5">
    <mergeCell ref="A22:P22"/>
    <mergeCell ref="A20:P20"/>
    <mergeCell ref="A21:P21"/>
    <mergeCell ref="A23:P23"/>
    <mergeCell ref="A24:P24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2010-12-15T12:28:46Z</cp:lastPrinted>
  <dcterms:created xsi:type="dcterms:W3CDTF">2003-04-14T10:57:30Z</dcterms:created>
  <dcterms:modified xsi:type="dcterms:W3CDTF">2014-12-03T09:23:09Z</dcterms:modified>
  <cp:category/>
  <cp:version/>
  <cp:contentType/>
  <cp:contentStatus/>
</cp:coreProperties>
</file>